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55" windowHeight="8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<sst xmlns="http://schemas.openxmlformats.org/spreadsheetml/2006/main" count="79" uniqueCount="74">
  <si>
    <t>Практика</t>
  </si>
  <si>
    <t>Экзамен</t>
  </si>
  <si>
    <t>Итого</t>
  </si>
  <si>
    <t>Оценка по шкале</t>
  </si>
  <si>
    <t>Оценка</t>
  </si>
  <si>
    <t>Столбец 1</t>
  </si>
  <si>
    <t>Столбец 2</t>
  </si>
  <si>
    <t>неуд</t>
  </si>
  <si>
    <t>нд</t>
  </si>
  <si>
    <t>оценка после собеседования с комиссией</t>
  </si>
  <si>
    <t>уд</t>
  </si>
  <si>
    <t>6,17</t>
  </si>
  <si>
    <t>5,35</t>
  </si>
  <si>
    <t>4,74</t>
  </si>
  <si>
    <t>7,26</t>
  </si>
  <si>
    <t>5,46</t>
  </si>
  <si>
    <t>6,48</t>
  </si>
  <si>
    <t>7,65</t>
  </si>
  <si>
    <t>7,13</t>
  </si>
  <si>
    <t>7,43</t>
  </si>
  <si>
    <t>7,83</t>
  </si>
  <si>
    <t>4,86</t>
  </si>
  <si>
    <t>6,43</t>
  </si>
  <si>
    <t>5,41</t>
  </si>
  <si>
    <t>5,71</t>
  </si>
  <si>
    <t>7,91</t>
  </si>
  <si>
    <t>5,96</t>
  </si>
  <si>
    <t>5,83</t>
  </si>
  <si>
    <t>6,04</t>
  </si>
  <si>
    <t>5,39</t>
  </si>
  <si>
    <t>7,22</t>
  </si>
  <si>
    <t>5,65</t>
  </si>
  <si>
    <t>6,7</t>
  </si>
  <si>
    <t>5,24</t>
  </si>
  <si>
    <t>5,36</t>
  </si>
  <si>
    <t>6,57</t>
  </si>
  <si>
    <t>5,3</t>
  </si>
  <si>
    <t>6,13</t>
  </si>
  <si>
    <t>6,39</t>
  </si>
  <si>
    <t>7,09</t>
  </si>
  <si>
    <t>Балл сессий</t>
  </si>
  <si>
    <t>Антонов Антон</t>
  </si>
  <si>
    <t>Барейша Артем</t>
  </si>
  <si>
    <t>Белобровик Алексей</t>
  </si>
  <si>
    <t>Бинкевич Ксения</t>
  </si>
  <si>
    <t>Гацкевич Екатерина</t>
  </si>
  <si>
    <t>Горевцова Евгения</t>
  </si>
  <si>
    <t>Грицкевич Тимофей</t>
  </si>
  <si>
    <t>Дворянская Юлия</t>
  </si>
  <si>
    <t>Деркач Виолетта</t>
  </si>
  <si>
    <t>Жилинская Татьяна</t>
  </si>
  <si>
    <t>Иванова Александра</t>
  </si>
  <si>
    <t>Кондрат Владислав</t>
  </si>
  <si>
    <t>Кохнович Юлия</t>
  </si>
  <si>
    <t>Куриленко Евгения</t>
  </si>
  <si>
    <t>Кухта Екатерина</t>
  </si>
  <si>
    <t>Лазук Павел</t>
  </si>
  <si>
    <t>Магаева Инна</t>
  </si>
  <si>
    <t>Малахова Юлия</t>
  </si>
  <si>
    <t>Маркусенко Виктор</t>
  </si>
  <si>
    <t>Немирова Вероника</t>
  </si>
  <si>
    <t>Парфенович Татьяна</t>
  </si>
  <si>
    <t>Подгорная Юлия</t>
  </si>
  <si>
    <t>Саверченко Наталья</t>
  </si>
  <si>
    <t>Серафинович Ян</t>
  </si>
  <si>
    <t>Терещук Кирилл</t>
  </si>
  <si>
    <t>Тимошенко Кристина</t>
  </si>
  <si>
    <t>Толкачева Екатерина</t>
  </si>
  <si>
    <t>Туревич Артем</t>
  </si>
  <si>
    <t>Хорольская Ольга</t>
  </si>
  <si>
    <t>Чернявский Владислав</t>
  </si>
  <si>
    <t>Чонанова Энежан</t>
  </si>
  <si>
    <t>Шидловская Дарья</t>
  </si>
  <si>
    <t>Шульжик Яна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</si>
</sst>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0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 Cyr"/>
      <family val="0"/>
    </font>
    <font>
      <sz val="11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9"/>
      <name val="Arial Cyr"/>
      <family val="2"/>
    </font>
    <font>
      <sz val="12"/>
      <name val="Times New Roman"/>
      <family val="1"/>
    </font>
    <font>
      <sz val="12"/>
      <color indexed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164" fontId="18" fillId="0" borderId="11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21" fillId="0" borderId="15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7" borderId="0" xfId="0" applyFont="1" applyFill="1" applyAlignment="1">
      <alignment/>
    </xf>
    <xf numFmtId="0" fontId="18" fillId="7" borderId="0" xfId="0" applyFont="1" applyFill="1" applyAlignment="1">
      <alignment horizontal="center"/>
    </xf>
    <xf numFmtId="164" fontId="18" fillId="7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11" xfId="0" applyFont="1" applyFill="1" applyBorder="1" applyAlignment="1">
      <alignment vertical="top" wrapText="1"/>
    </xf>
    <xf numFmtId="2" fontId="0" fillId="0" borderId="16" xfId="0" applyNumberFormat="1" applyBorder="1" applyAlignment="1">
      <alignment/>
    </xf>
    <xf numFmtId="0" fontId="23" fillId="0" borderId="11" xfId="0" applyFont="1" applyFill="1" applyBorder="1" applyAlignment="1">
      <alignment vertical="top" wrapText="1"/>
    </xf>
    <xf numFmtId="2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/>
    </xf>
    <xf numFmtId="2" fontId="0" fillId="0" borderId="16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35.140625" style="0" customWidth="1"/>
    <col min="2" max="2" width="9.140625" style="16" customWidth="1"/>
    <col min="3" max="4" width="9.140625" style="20" customWidth="1"/>
    <col min="5" max="5" width="17.28125" style="20" customWidth="1"/>
    <col min="6" max="6" width="9.140625" style="17" customWidth="1"/>
    <col min="8" max="8" width="11.7109375" style="16" customWidth="1"/>
    <col min="10" max="10" width="12.7109375" style="0" customWidth="1"/>
    <col min="12" max="12" width="11.8515625" style="0" customWidth="1"/>
    <col min="16" max="17" width="9.140625" style="5" customWidth="1"/>
  </cols>
  <sheetData>
    <row r="1" spans="1:17" s="2" customFormat="1" ht="15.75" thickBot="1">
      <c r="A1" s="11"/>
      <c r="B1" s="12" t="s">
        <v>0</v>
      </c>
      <c r="C1" s="13" t="s">
        <v>1</v>
      </c>
      <c r="D1" s="13" t="s">
        <v>2</v>
      </c>
      <c r="E1" s="13" t="s">
        <v>3</v>
      </c>
      <c r="F1" s="14" t="s">
        <v>4</v>
      </c>
      <c r="G1" s="1"/>
      <c r="H1" s="13" t="s">
        <v>40</v>
      </c>
      <c r="I1" s="1"/>
      <c r="J1" s="18"/>
      <c r="K1" s="18"/>
      <c r="L1" s="18"/>
      <c r="P1" s="1"/>
      <c r="Q1" s="1"/>
    </row>
    <row r="2" spans="1:17" ht="15.75">
      <c r="A2" s="28" t="s">
        <v>41</v>
      </c>
      <c r="B2" s="29">
        <v>5.666666666666667</v>
      </c>
      <c r="C2" s="31">
        <v>14</v>
      </c>
      <c r="D2" s="19">
        <f>C2/80*100</f>
        <v>17.5</v>
      </c>
      <c r="E2" s="19">
        <v>2</v>
      </c>
      <c r="F2" s="7">
        <f>AVERAGE(B2,E2)</f>
        <v>3.8333333333333335</v>
      </c>
      <c r="G2" s="8"/>
      <c r="H2" s="21" t="s">
        <v>11</v>
      </c>
      <c r="I2" s="8"/>
      <c r="J2" s="9"/>
      <c r="K2" s="9" t="s">
        <v>5</v>
      </c>
      <c r="L2" s="9" t="s">
        <v>6</v>
      </c>
      <c r="M2" s="5"/>
      <c r="P2" s="27"/>
      <c r="Q2" s="18"/>
    </row>
    <row r="3" spans="1:17" ht="15.75">
      <c r="A3" s="28" t="s">
        <v>42</v>
      </c>
      <c r="B3" s="29">
        <v>5.333333333333333</v>
      </c>
      <c r="C3" s="31">
        <v>50</v>
      </c>
      <c r="D3" s="19">
        <f aca="true" t="shared" si="0" ref="D3:D34">C3/80*100</f>
        <v>62.5</v>
      </c>
      <c r="E3" s="19">
        <v>6</v>
      </c>
      <c r="F3" s="7">
        <f>AVERAGE(B3,E3)</f>
        <v>5.666666666666666</v>
      </c>
      <c r="G3" s="8"/>
      <c r="H3" s="22" t="s">
        <v>12</v>
      </c>
      <c r="I3" s="8"/>
      <c r="J3" s="3" t="s">
        <v>5</v>
      </c>
      <c r="K3" s="3">
        <v>1</v>
      </c>
      <c r="L3" s="3"/>
      <c r="M3" s="5"/>
      <c r="P3" s="27"/>
      <c r="Q3" s="18"/>
    </row>
    <row r="4" spans="1:17" ht="16.5" thickBot="1">
      <c r="A4" s="28" t="s">
        <v>43</v>
      </c>
      <c r="B4" s="29">
        <v>5</v>
      </c>
      <c r="C4" s="31">
        <v>52.5</v>
      </c>
      <c r="D4" s="19">
        <f t="shared" si="0"/>
        <v>65.625</v>
      </c>
      <c r="E4" s="19">
        <v>7</v>
      </c>
      <c r="F4" s="7">
        <f>AVERAGE(B4,E4)</f>
        <v>6</v>
      </c>
      <c r="G4" s="8"/>
      <c r="H4" s="22" t="s">
        <v>13</v>
      </c>
      <c r="I4" s="8"/>
      <c r="J4" s="4" t="s">
        <v>6</v>
      </c>
      <c r="K4" s="4">
        <v>0.6888082040548935</v>
      </c>
      <c r="L4" s="4">
        <v>1</v>
      </c>
      <c r="M4" s="5"/>
      <c r="P4" s="27"/>
      <c r="Q4" s="18"/>
    </row>
    <row r="5" spans="1:17" ht="15.75">
      <c r="A5" s="28" t="s">
        <v>44</v>
      </c>
      <c r="B5" s="29">
        <v>9</v>
      </c>
      <c r="C5" s="31">
        <v>61</v>
      </c>
      <c r="D5" s="19">
        <f t="shared" si="0"/>
        <v>76.25</v>
      </c>
      <c r="E5" s="19">
        <v>8</v>
      </c>
      <c r="F5" s="7">
        <f>AVERAGE(B5,E5)</f>
        <v>8.5</v>
      </c>
      <c r="G5" s="8"/>
      <c r="H5" s="22" t="s">
        <v>14</v>
      </c>
      <c r="I5" s="8"/>
      <c r="J5" s="5"/>
      <c r="K5" s="5"/>
      <c r="L5" s="5"/>
      <c r="M5" s="5"/>
      <c r="P5" s="27"/>
      <c r="Q5" s="18"/>
    </row>
    <row r="6" spans="1:17" ht="15.75">
      <c r="A6" s="28" t="s">
        <v>45</v>
      </c>
      <c r="B6" s="29">
        <v>4.5</v>
      </c>
      <c r="C6" s="31">
        <v>38</v>
      </c>
      <c r="D6" s="19">
        <f t="shared" si="0"/>
        <v>47.5</v>
      </c>
      <c r="E6" s="19">
        <v>5</v>
      </c>
      <c r="F6" s="7">
        <f>AVERAGE(B6,E6)</f>
        <v>4.75</v>
      </c>
      <c r="G6" s="8"/>
      <c r="H6" s="22" t="s">
        <v>15</v>
      </c>
      <c r="I6" s="8"/>
      <c r="J6" s="6" t="s">
        <v>7</v>
      </c>
      <c r="K6" s="6">
        <v>13</v>
      </c>
      <c r="L6" s="5"/>
      <c r="P6" s="27"/>
      <c r="Q6" s="18"/>
    </row>
    <row r="7" spans="1:17" ht="16.5" thickBot="1">
      <c r="A7" s="30" t="s">
        <v>46</v>
      </c>
      <c r="B7" s="29">
        <v>7.333333333333333</v>
      </c>
      <c r="C7" s="31">
        <v>28</v>
      </c>
      <c r="D7" s="19">
        <f t="shared" si="0"/>
        <v>35</v>
      </c>
      <c r="E7" s="19">
        <v>4</v>
      </c>
      <c r="F7" s="7">
        <f>AVERAGE(B7,E7)</f>
        <v>5.666666666666666</v>
      </c>
      <c r="G7" s="8"/>
      <c r="H7" s="22" t="s">
        <v>16</v>
      </c>
      <c r="I7" s="8"/>
      <c r="J7" s="5"/>
      <c r="K7" s="5"/>
      <c r="L7" s="5"/>
      <c r="P7" s="27"/>
      <c r="Q7" s="18"/>
    </row>
    <row r="8" spans="1:17" ht="16.5" thickBot="1">
      <c r="A8" s="28" t="s">
        <v>47</v>
      </c>
      <c r="B8" s="32">
        <v>3.3333333333333335</v>
      </c>
      <c r="C8" s="33">
        <v>20</v>
      </c>
      <c r="D8" s="19">
        <f t="shared" si="0"/>
        <v>25</v>
      </c>
      <c r="E8" s="19">
        <v>3</v>
      </c>
      <c r="F8" s="15">
        <f>AVERAGE(B8,E8)</f>
        <v>3.166666666666667</v>
      </c>
      <c r="G8" s="8"/>
      <c r="H8" s="22" t="s">
        <v>17</v>
      </c>
      <c r="I8" s="8"/>
      <c r="J8" s="10"/>
      <c r="K8" t="s">
        <v>9</v>
      </c>
      <c r="P8" s="27"/>
      <c r="Q8" s="18"/>
    </row>
    <row r="9" spans="1:17" ht="15.75">
      <c r="A9" s="28" t="s">
        <v>48</v>
      </c>
      <c r="B9" s="29">
        <v>3.3333333333333335</v>
      </c>
      <c r="C9" s="31">
        <v>43</v>
      </c>
      <c r="D9" s="19">
        <f t="shared" si="0"/>
        <v>53.75</v>
      </c>
      <c r="E9" s="19">
        <v>6</v>
      </c>
      <c r="F9" s="7">
        <f>AVERAGE(B9,E9)</f>
        <v>4.666666666666667</v>
      </c>
      <c r="G9" s="8"/>
      <c r="H9" s="22" t="s">
        <v>18</v>
      </c>
      <c r="I9" s="8"/>
      <c r="P9" s="27"/>
      <c r="Q9" s="18"/>
    </row>
    <row r="10" spans="1:17" ht="15.75">
      <c r="A10" s="28" t="s">
        <v>49</v>
      </c>
      <c r="B10" s="29">
        <v>5.333333333333333</v>
      </c>
      <c r="C10" s="31">
        <v>35</v>
      </c>
      <c r="D10" s="19">
        <f t="shared" si="0"/>
        <v>43.75</v>
      </c>
      <c r="E10" s="19">
        <v>5</v>
      </c>
      <c r="F10" s="7">
        <f>AVERAGE(B10,E10)</f>
        <v>5.166666666666666</v>
      </c>
      <c r="G10" s="8"/>
      <c r="H10" s="22" t="s">
        <v>19</v>
      </c>
      <c r="I10" s="8"/>
      <c r="P10" s="27"/>
      <c r="Q10" s="18"/>
    </row>
    <row r="11" spans="1:17" ht="15.75">
      <c r="A11" s="28" t="s">
        <v>50</v>
      </c>
      <c r="B11" s="29">
        <v>5.333333333333333</v>
      </c>
      <c r="C11" s="31">
        <v>30.5</v>
      </c>
      <c r="D11" s="19">
        <f t="shared" si="0"/>
        <v>38.125</v>
      </c>
      <c r="E11" s="19">
        <v>4</v>
      </c>
      <c r="F11" s="7">
        <f>AVERAGE(B11,E11)</f>
        <v>4.666666666666666</v>
      </c>
      <c r="G11" s="8"/>
      <c r="H11" s="22" t="s">
        <v>20</v>
      </c>
      <c r="I11" s="8"/>
      <c r="P11" s="27"/>
      <c r="Q11" s="18"/>
    </row>
    <row r="12" spans="1:17" ht="15.75">
      <c r="A12" s="28" t="s">
        <v>51</v>
      </c>
      <c r="B12" s="29">
        <v>3.8333333333333335</v>
      </c>
      <c r="C12" s="31">
        <v>5.5</v>
      </c>
      <c r="D12" s="19">
        <f t="shared" si="0"/>
        <v>6.875000000000001</v>
      </c>
      <c r="E12" s="19">
        <v>1</v>
      </c>
      <c r="F12" s="15">
        <f>AVERAGE(B12,E12)</f>
        <v>2.416666666666667</v>
      </c>
      <c r="G12" s="8"/>
      <c r="H12" s="22" t="s">
        <v>21</v>
      </c>
      <c r="I12" s="8"/>
      <c r="P12" s="27"/>
      <c r="Q12" s="18"/>
    </row>
    <row r="13" spans="1:17" ht="15.75">
      <c r="A13" s="28" t="s">
        <v>52</v>
      </c>
      <c r="B13" s="29">
        <v>4.5</v>
      </c>
      <c r="C13" s="31" t="s">
        <v>10</v>
      </c>
      <c r="D13" s="19" t="e">
        <f t="shared" si="0"/>
        <v>#VALUE!</v>
      </c>
      <c r="E13" s="19">
        <v>1</v>
      </c>
      <c r="F13" s="15">
        <v>1</v>
      </c>
      <c r="G13" s="8"/>
      <c r="H13" s="22" t="s">
        <v>22</v>
      </c>
      <c r="I13" s="8"/>
      <c r="P13" s="27"/>
      <c r="Q13" s="18"/>
    </row>
    <row r="14" spans="1:17" ht="15.75">
      <c r="A14" s="28" t="s">
        <v>53</v>
      </c>
      <c r="B14" s="29">
        <v>7</v>
      </c>
      <c r="C14" s="31">
        <v>73.5</v>
      </c>
      <c r="D14" s="19">
        <f t="shared" si="0"/>
        <v>91.875</v>
      </c>
      <c r="E14" s="19">
        <v>9</v>
      </c>
      <c r="F14" s="7">
        <f>AVERAGE(B14,E14)</f>
        <v>8</v>
      </c>
      <c r="G14" s="8"/>
      <c r="H14" s="22" t="s">
        <v>23</v>
      </c>
      <c r="I14" s="8"/>
      <c r="P14" s="27"/>
      <c r="Q14" s="18"/>
    </row>
    <row r="15" spans="1:17" ht="15.75">
      <c r="A15" s="28" t="s">
        <v>54</v>
      </c>
      <c r="B15" s="29">
        <v>4</v>
      </c>
      <c r="C15" s="31">
        <v>8</v>
      </c>
      <c r="D15" s="19">
        <f t="shared" si="0"/>
        <v>10</v>
      </c>
      <c r="E15" s="19">
        <v>1</v>
      </c>
      <c r="F15" s="15">
        <f>AVERAGE(B15,E15)</f>
        <v>2.5</v>
      </c>
      <c r="G15" s="8"/>
      <c r="H15" s="22" t="s">
        <v>24</v>
      </c>
      <c r="I15" s="8"/>
      <c r="P15" s="27"/>
      <c r="Q15" s="18"/>
    </row>
    <row r="16" spans="1:17" ht="15.75">
      <c r="A16" s="28" t="s">
        <v>55</v>
      </c>
      <c r="B16" s="29">
        <v>5.166666666666667</v>
      </c>
      <c r="C16" s="31">
        <v>43.5</v>
      </c>
      <c r="D16" s="19">
        <f t="shared" si="0"/>
        <v>54.37499999999999</v>
      </c>
      <c r="E16" s="19">
        <v>6</v>
      </c>
      <c r="F16" s="7">
        <f>AVERAGE(B16,E16)</f>
        <v>5.583333333333334</v>
      </c>
      <c r="G16" s="8"/>
      <c r="H16" s="22"/>
      <c r="I16" s="8"/>
      <c r="P16" s="27"/>
      <c r="Q16" s="18"/>
    </row>
    <row r="17" spans="1:17" ht="15.75">
      <c r="A17" s="28" t="s">
        <v>56</v>
      </c>
      <c r="B17" s="29">
        <v>3.8333333333333335</v>
      </c>
      <c r="C17" s="31">
        <v>20</v>
      </c>
      <c r="D17" s="19">
        <f t="shared" si="0"/>
        <v>25</v>
      </c>
      <c r="E17" s="19">
        <v>3</v>
      </c>
      <c r="F17" s="15">
        <f>AVERAGE(B17,E17)</f>
        <v>3.416666666666667</v>
      </c>
      <c r="G17" s="8"/>
      <c r="H17" s="22" t="s">
        <v>25</v>
      </c>
      <c r="I17" s="8"/>
      <c r="P17" s="27"/>
      <c r="Q17" s="18"/>
    </row>
    <row r="18" spans="1:17" ht="15.75">
      <c r="A18" s="28" t="s">
        <v>57</v>
      </c>
      <c r="B18" s="29">
        <v>4</v>
      </c>
      <c r="C18" s="31">
        <v>30.5</v>
      </c>
      <c r="D18" s="19">
        <f t="shared" si="0"/>
        <v>38.125</v>
      </c>
      <c r="E18" s="19">
        <v>4</v>
      </c>
      <c r="F18" s="7">
        <f>AVERAGE(B18,E18)</f>
        <v>4</v>
      </c>
      <c r="G18" s="8"/>
      <c r="H18" s="22" t="s">
        <v>26</v>
      </c>
      <c r="I18" s="8"/>
      <c r="P18" s="27"/>
      <c r="Q18" s="18"/>
    </row>
    <row r="19" spans="1:17" ht="15.75">
      <c r="A19" s="28" t="s">
        <v>58</v>
      </c>
      <c r="B19" s="29">
        <v>4.5</v>
      </c>
      <c r="C19" s="31">
        <v>20</v>
      </c>
      <c r="D19" s="19">
        <f t="shared" si="0"/>
        <v>25</v>
      </c>
      <c r="E19" s="19">
        <v>3</v>
      </c>
      <c r="F19" s="7">
        <f>AVERAGE(B19,E19)</f>
        <v>3.75</v>
      </c>
      <c r="G19" s="8"/>
      <c r="H19" s="22" t="s">
        <v>27</v>
      </c>
      <c r="I19" s="8"/>
      <c r="P19" s="27"/>
      <c r="Q19" s="18"/>
    </row>
    <row r="20" spans="1:17" ht="15.75">
      <c r="A20" s="28" t="s">
        <v>59</v>
      </c>
      <c r="B20" s="29">
        <v>4.833333333333333</v>
      </c>
      <c r="C20" s="31">
        <v>1.5</v>
      </c>
      <c r="D20" s="19">
        <f t="shared" si="0"/>
        <v>1.875</v>
      </c>
      <c r="E20" s="19">
        <v>1</v>
      </c>
      <c r="F20" s="7">
        <f>AVERAGE(B20,E20)</f>
        <v>2.9166666666666665</v>
      </c>
      <c r="G20" s="8"/>
      <c r="H20" s="22" t="s">
        <v>28</v>
      </c>
      <c r="I20" s="8"/>
      <c r="P20" s="27"/>
      <c r="Q20" s="18"/>
    </row>
    <row r="21" spans="1:17" ht="15.75">
      <c r="A21" s="28" t="s">
        <v>60</v>
      </c>
      <c r="B21" s="29">
        <v>5.5</v>
      </c>
      <c r="C21" s="31">
        <v>39.5</v>
      </c>
      <c r="D21" s="19">
        <f t="shared" si="0"/>
        <v>49.375</v>
      </c>
      <c r="E21" s="19">
        <v>5</v>
      </c>
      <c r="F21" s="7">
        <f>AVERAGE(B21,E21)</f>
        <v>5.25</v>
      </c>
      <c r="G21" s="8"/>
      <c r="H21" s="22" t="s">
        <v>29</v>
      </c>
      <c r="I21" s="8"/>
      <c r="P21" s="27"/>
      <c r="Q21" s="18"/>
    </row>
    <row r="22" spans="1:17" ht="15.75">
      <c r="A22" s="28" t="s">
        <v>61</v>
      </c>
      <c r="B22" s="29">
        <v>5.666666666666667</v>
      </c>
      <c r="C22" s="31">
        <v>32</v>
      </c>
      <c r="D22" s="19">
        <f t="shared" si="0"/>
        <v>40</v>
      </c>
      <c r="E22" s="19">
        <v>4</v>
      </c>
      <c r="F22" s="7">
        <f>AVERAGE(B22,E22)</f>
        <v>4.833333333333334</v>
      </c>
      <c r="G22" s="8"/>
      <c r="H22" s="22" t="s">
        <v>30</v>
      </c>
      <c r="I22" s="8"/>
      <c r="P22" s="27"/>
      <c r="Q22" s="18"/>
    </row>
    <row r="23" spans="1:17" ht="15.75">
      <c r="A23" s="28" t="s">
        <v>62</v>
      </c>
      <c r="B23" s="29">
        <v>4</v>
      </c>
      <c r="C23" s="31">
        <v>10</v>
      </c>
      <c r="D23" s="19">
        <f t="shared" si="0"/>
        <v>12.5</v>
      </c>
      <c r="E23" s="19">
        <v>1</v>
      </c>
      <c r="F23" s="15">
        <f>AVERAGE(B23,E23)</f>
        <v>2.5</v>
      </c>
      <c r="G23" s="8"/>
      <c r="H23" s="22">
        <v>7</v>
      </c>
      <c r="I23" s="8"/>
      <c r="P23" s="27"/>
      <c r="Q23" s="18"/>
    </row>
    <row r="24" spans="1:17" ht="15.75">
      <c r="A24" s="28" t="s">
        <v>63</v>
      </c>
      <c r="B24" s="29">
        <v>7.5</v>
      </c>
      <c r="C24" s="31">
        <v>67</v>
      </c>
      <c r="D24" s="19">
        <f t="shared" si="0"/>
        <v>83.75</v>
      </c>
      <c r="E24" s="19">
        <v>9</v>
      </c>
      <c r="F24" s="7">
        <f>AVERAGE(B24,E24)</f>
        <v>8.25</v>
      </c>
      <c r="G24" s="8"/>
      <c r="H24" s="22" t="s">
        <v>31</v>
      </c>
      <c r="I24" s="8"/>
      <c r="P24" s="27"/>
      <c r="Q24" s="18"/>
    </row>
    <row r="25" spans="1:17" ht="15.75">
      <c r="A25" s="28" t="s">
        <v>64</v>
      </c>
      <c r="B25" s="29">
        <v>2.5</v>
      </c>
      <c r="C25" s="31" t="s">
        <v>8</v>
      </c>
      <c r="D25" s="19" t="e">
        <f t="shared" si="0"/>
        <v>#VALUE!</v>
      </c>
      <c r="E25" s="19">
        <v>1</v>
      </c>
      <c r="F25" s="15">
        <f>AVERAGE(B25,E25)</f>
        <v>1.75</v>
      </c>
      <c r="G25" s="8"/>
      <c r="H25" s="22" t="s">
        <v>32</v>
      </c>
      <c r="I25" s="8"/>
      <c r="P25" s="27"/>
      <c r="Q25" s="18"/>
    </row>
    <row r="26" spans="1:17" ht="15.75">
      <c r="A26" s="28" t="s">
        <v>65</v>
      </c>
      <c r="B26" s="29">
        <v>1.6666666666666667</v>
      </c>
      <c r="C26" s="31" t="s">
        <v>8</v>
      </c>
      <c r="D26" s="19" t="e">
        <f t="shared" si="0"/>
        <v>#VALUE!</v>
      </c>
      <c r="E26" s="19">
        <v>1</v>
      </c>
      <c r="F26" s="15">
        <f>AVERAGE(B26,E26)</f>
        <v>1.3333333333333335</v>
      </c>
      <c r="G26" s="8"/>
      <c r="H26" s="22" t="s">
        <v>33</v>
      </c>
      <c r="I26" s="8"/>
      <c r="P26" s="27"/>
      <c r="Q26" s="18"/>
    </row>
    <row r="27" spans="1:17" ht="15.75">
      <c r="A27" s="28" t="s">
        <v>66</v>
      </c>
      <c r="B27" s="29">
        <v>5</v>
      </c>
      <c r="C27" s="31">
        <v>32.5</v>
      </c>
      <c r="D27" s="19">
        <f t="shared" si="0"/>
        <v>40.625</v>
      </c>
      <c r="E27" s="19">
        <v>4</v>
      </c>
      <c r="F27" s="7">
        <f>AVERAGE(B27,E27)</f>
        <v>4.5</v>
      </c>
      <c r="G27" s="8"/>
      <c r="H27" s="22" t="s">
        <v>34</v>
      </c>
      <c r="I27" s="8"/>
      <c r="P27" s="27"/>
      <c r="Q27" s="18"/>
    </row>
    <row r="28" spans="1:17" ht="15.75">
      <c r="A28" s="28" t="s">
        <v>67</v>
      </c>
      <c r="B28" s="29">
        <v>4.333333333333333</v>
      </c>
      <c r="C28" s="31">
        <v>9.5</v>
      </c>
      <c r="D28" s="19">
        <f t="shared" si="0"/>
        <v>11.875</v>
      </c>
      <c r="E28" s="19">
        <v>1</v>
      </c>
      <c r="F28" s="15">
        <f>AVERAGE(B28,E28)</f>
        <v>2.6666666666666665</v>
      </c>
      <c r="G28" s="8"/>
      <c r="H28" s="22" t="s">
        <v>35</v>
      </c>
      <c r="I28" s="8"/>
      <c r="P28" s="27"/>
      <c r="Q28" s="18"/>
    </row>
    <row r="29" spans="1:17" ht="15.75">
      <c r="A29" s="28" t="s">
        <v>68</v>
      </c>
      <c r="B29" s="29">
        <v>4.166666666666667</v>
      </c>
      <c r="C29" s="31">
        <v>9</v>
      </c>
      <c r="D29" s="19">
        <f t="shared" si="0"/>
        <v>11.25</v>
      </c>
      <c r="E29" s="19">
        <v>1</v>
      </c>
      <c r="F29" s="15">
        <f>AVERAGE(B29,E29)</f>
        <v>2.5833333333333335</v>
      </c>
      <c r="G29" s="8"/>
      <c r="H29" s="22" t="s">
        <v>31</v>
      </c>
      <c r="I29" s="8"/>
      <c r="P29" s="27"/>
      <c r="Q29" s="18"/>
    </row>
    <row r="30" spans="1:17" ht="15.75">
      <c r="A30" s="28" t="s">
        <v>69</v>
      </c>
      <c r="B30" s="29">
        <v>5.5</v>
      </c>
      <c r="C30" s="31">
        <v>41</v>
      </c>
      <c r="D30" s="19">
        <f t="shared" si="0"/>
        <v>51.24999999999999</v>
      </c>
      <c r="E30" s="19">
        <v>4</v>
      </c>
      <c r="F30" s="7">
        <f>AVERAGE(B30,E30)</f>
        <v>4.75</v>
      </c>
      <c r="G30" s="8"/>
      <c r="H30" s="22" t="s">
        <v>36</v>
      </c>
      <c r="I30" s="8"/>
      <c r="P30" s="27"/>
      <c r="Q30" s="18"/>
    </row>
    <row r="31" spans="1:17" ht="15.75">
      <c r="A31" s="28" t="s">
        <v>70</v>
      </c>
      <c r="B31" s="29">
        <v>2.8333333333333335</v>
      </c>
      <c r="C31" s="31">
        <v>14.5</v>
      </c>
      <c r="D31" s="19">
        <f t="shared" si="0"/>
        <v>18.125</v>
      </c>
      <c r="E31" s="19">
        <v>2</v>
      </c>
      <c r="F31" s="15">
        <f>AVERAGE(B31,E31)</f>
        <v>2.416666666666667</v>
      </c>
      <c r="G31" s="8"/>
      <c r="H31" s="22" t="s">
        <v>37</v>
      </c>
      <c r="I31" s="8"/>
      <c r="P31" s="27"/>
      <c r="Q31" s="18"/>
    </row>
    <row r="32" spans="1:17" ht="15.75">
      <c r="A32" s="28" t="s">
        <v>71</v>
      </c>
      <c r="B32" s="29">
        <v>6.166666666666667</v>
      </c>
      <c r="C32" s="31">
        <v>27</v>
      </c>
      <c r="D32" s="19">
        <f t="shared" si="0"/>
        <v>33.75</v>
      </c>
      <c r="E32" s="19">
        <v>4</v>
      </c>
      <c r="F32" s="7">
        <f>AVERAGE(B32,E32)</f>
        <v>5.083333333333334</v>
      </c>
      <c r="H32" s="22" t="s">
        <v>38</v>
      </c>
      <c r="P32" s="27"/>
      <c r="Q32" s="18"/>
    </row>
    <row r="33" spans="1:17" ht="15.75">
      <c r="A33" s="28" t="s">
        <v>72</v>
      </c>
      <c r="B33" s="29">
        <v>3.8333333333333335</v>
      </c>
      <c r="C33" s="31">
        <v>10.5</v>
      </c>
      <c r="D33" s="19">
        <f t="shared" si="0"/>
        <v>13.125</v>
      </c>
      <c r="E33" s="19">
        <v>2</v>
      </c>
      <c r="F33" s="15">
        <f>AVERAGE(B33,E33)</f>
        <v>2.916666666666667</v>
      </c>
      <c r="H33" s="22" t="s">
        <v>39</v>
      </c>
      <c r="P33" s="27"/>
      <c r="Q33" s="18"/>
    </row>
    <row r="34" spans="1:17" ht="15.75">
      <c r="A34" s="28" t="s">
        <v>73</v>
      </c>
      <c r="B34" s="29">
        <v>3.3333333333333335</v>
      </c>
      <c r="C34" s="31">
        <v>18</v>
      </c>
      <c r="D34" s="19">
        <f t="shared" si="0"/>
        <v>22.5</v>
      </c>
      <c r="E34" s="19">
        <v>2</v>
      </c>
      <c r="F34" s="15">
        <f>AVERAGE(B34,E34)</f>
        <v>2.666666666666667</v>
      </c>
      <c r="H34" s="22" t="s">
        <v>22</v>
      </c>
      <c r="P34" s="27"/>
      <c r="Q34" s="18"/>
    </row>
    <row r="35" spans="1:8" ht="15">
      <c r="A35" s="24"/>
      <c r="B35" s="24">
        <f>AVERAGE(B2:B31)</f>
        <v>4.816666666666667</v>
      </c>
      <c r="C35" s="25"/>
      <c r="D35" s="26"/>
      <c r="E35" s="25">
        <f>AVERAGE(E2:E31)</f>
        <v>3.7333333333333334</v>
      </c>
      <c r="F35" s="25">
        <f>AVERAGE(F2:F31)</f>
        <v>4.216666666666666</v>
      </c>
      <c r="G35" s="23"/>
      <c r="H35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2012-01-06T13:17:22Z</dcterms:created>
  <dcterms:modified xsi:type="dcterms:W3CDTF">2012-01-13T10:01:16Z</dcterms:modified>
  <cp:category/>
  <cp:version/>
  <cp:contentType/>
  <cp:contentStatus/>
</cp:coreProperties>
</file>